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RC\Blog Posts\World Cup Home Advantage\"/>
    </mc:Choice>
  </mc:AlternateContent>
  <xr:revisionPtr revIDLastSave="0" documentId="13_ncr:1_{D6D4886F-A918-45E6-9397-38BCBEB7FF1C}" xr6:coauthVersionLast="47" xr6:coauthVersionMax="47" xr10:uidLastSave="{00000000-0000-0000-0000-000000000000}"/>
  <bookViews>
    <workbookView xWindow="20895" yWindow="1725" windowWidth="33930" windowHeight="28320" xr2:uid="{751A37A2-9C69-464C-9E0F-B598A4DA419F}"/>
  </bookViews>
  <sheets>
    <sheet name="Sheet1" sheetId="1" r:id="rId1"/>
  </sheets>
  <definedNames>
    <definedName name="PointWt">Sheet1!$C$1</definedName>
    <definedName name="PopWt">Sheet1!$C$2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8" i="1" l="1"/>
  <c r="L18" i="1"/>
  <c r="M15" i="1"/>
  <c r="L15" i="1"/>
  <c r="M12" i="1"/>
  <c r="L12" i="1"/>
  <c r="M8" i="1"/>
  <c r="L8" i="1"/>
  <c r="C2" i="1"/>
  <c r="M5" i="1"/>
  <c r="L5" i="1"/>
  <c r="N18" i="1" l="1"/>
  <c r="N15" i="1"/>
  <c r="N12" i="1"/>
  <c r="N8" i="1"/>
  <c r="N5" i="1"/>
</calcChain>
</file>

<file path=xl/sharedStrings.xml><?xml version="1.0" encoding="utf-8"?>
<sst xmlns="http://schemas.openxmlformats.org/spreadsheetml/2006/main" count="76" uniqueCount="27">
  <si>
    <t>Country</t>
  </si>
  <si>
    <t>Spain</t>
  </si>
  <si>
    <t>Congo DR</t>
  </si>
  <si>
    <t>Uzbekistan</t>
  </si>
  <si>
    <t>Cabo Verde</t>
  </si>
  <si>
    <t>Population Ratio</t>
  </si>
  <si>
    <t>Point Weight</t>
  </si>
  <si>
    <t>Pop Weight</t>
  </si>
  <si>
    <t>South Africa</t>
  </si>
  <si>
    <t>Czechia</t>
  </si>
  <si>
    <t>Saudi Arabia</t>
  </si>
  <si>
    <t>Morocco</t>
  </si>
  <si>
    <t>Haiti</t>
  </si>
  <si>
    <t>Match 1</t>
  </si>
  <si>
    <t>Match 2</t>
  </si>
  <si>
    <t>Match 3</t>
  </si>
  <si>
    <t>Match 4</t>
  </si>
  <si>
    <t>Match 5</t>
  </si>
  <si>
    <t>Index Score</t>
  </si>
  <si>
    <t>FIFA Points</t>
  </si>
  <si>
    <t>FIFA Rank</t>
  </si>
  <si>
    <t>FIFA Point Ratio</t>
  </si>
  <si>
    <t>MSA Population</t>
  </si>
  <si>
    <t>Rankings and Points accessed from https://inside.fifa.com/fifa-world-ranking/men on June 9, 2026 at 18:00 UTC</t>
  </si>
  <si>
    <t>Data Sources:</t>
  </si>
  <si>
    <t>Atlanta MSA Population for population born in a particular country come from the U.S. Census Bureau American Community Survey 2024 5-year Estimates, Table B05006</t>
  </si>
  <si>
    <t>Adjust this number to change the relative weighting of points and home field advantage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</si>
</sst>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0" fillId="2" borderId="0" xfId="0" applyFill="1"/>
    <xf numFmtId="2" fontId="0" fillId="0" borderId="0" xfId="0" applyNumberFormat="1"/>
    <xf numFmtId="3" fontId="0" fillId="0" borderId="0" xfId="0" applyNumberFormat="1"/>
    <xf numFmtId="0" fontId="1" fillId="0" borderId="0" xfId="0" applyFont="1" applyAlignment="1">
      <alignment horizontal="center"/>
    </xf>
    <xf numFmtId="3" fontId="1" fillId="0" borderId="0" xfId="0" applyNumberFormat="1" applyFont="1" applyAlignment="1">
      <alignment horizontal="center"/>
    </xf>
    <xf numFmtId="2" fontId="1" fillId="0" borderId="0" xfId="0" applyNumberFormat="1" applyFont="1" applyAlignment="1">
      <alignment horizontal="center"/>
    </xf>
    <xf numFmtId="0" fontId="0" fillId="0" borderId="0" xfId="0" applyFont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47625</xdr:colOff>
      <xdr:row>0</xdr:row>
      <xdr:rowOff>85725</xdr:rowOff>
    </xdr:from>
    <xdr:to>
      <xdr:col>3</xdr:col>
      <xdr:colOff>733425</xdr:colOff>
      <xdr:row>0</xdr:row>
      <xdr:rowOff>85725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61E99E40-EE54-26E0-B37D-075F321B4D63}"/>
            </a:ext>
          </a:extLst>
        </xdr:cNvPr>
        <xdr:cNvCxnSpPr/>
      </xdr:nvCxnSpPr>
      <xdr:spPr>
        <a:xfrm flipH="1">
          <a:off x="2428875" y="85725"/>
          <a:ext cx="685800" cy="0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31D29A-363E-4106-9ECF-ADC1A6AA7A75}">
  <dimension ref="A1:N23"/>
  <sheetViews>
    <sheetView tabSelected="1" workbookViewId="0"/>
  </sheetViews>
  <sheetFormatPr defaultRowHeight="12" x14ac:dyDescent="0.2"/>
  <cols>
    <col min="1" max="1" width="14.33203125" customWidth="1"/>
    <col min="2" max="2" width="12.5" bestFit="1" customWidth="1"/>
    <col min="3" max="3" width="14.83203125" customWidth="1"/>
    <col min="4" max="4" width="13.6640625" customWidth="1"/>
    <col min="5" max="5" width="16.6640625" customWidth="1"/>
    <col min="6" max="6" width="3" customWidth="1"/>
    <col min="7" max="7" width="11.6640625" customWidth="1"/>
    <col min="8" max="8" width="12.6640625" customWidth="1"/>
    <col min="9" max="9" width="14.6640625" customWidth="1"/>
    <col min="10" max="10" width="15.5" bestFit="1" customWidth="1"/>
    <col min="12" max="14" width="17.6640625" customWidth="1"/>
  </cols>
  <sheetData>
    <row r="1" spans="1:14" x14ac:dyDescent="0.2">
      <c r="B1" s="2" t="s">
        <v>6</v>
      </c>
      <c r="C1" s="2">
        <v>0.9</v>
      </c>
      <c r="E1" s="9" t="s">
        <v>26</v>
      </c>
      <c r="F1" s="9"/>
      <c r="G1" s="9"/>
      <c r="H1" s="9"/>
      <c r="I1" s="9"/>
      <c r="J1" s="9"/>
      <c r="K1" s="9"/>
    </row>
    <row r="2" spans="1:14" x14ac:dyDescent="0.2">
      <c r="B2" s="2" t="s">
        <v>7</v>
      </c>
      <c r="C2" s="2">
        <f>1-C1</f>
        <v>9.9999999999999978E-2</v>
      </c>
    </row>
    <row r="4" spans="1:14" x14ac:dyDescent="0.2">
      <c r="A4" s="1" t="s">
        <v>13</v>
      </c>
      <c r="B4" s="5" t="s">
        <v>20</v>
      </c>
      <c r="C4" s="5" t="s">
        <v>0</v>
      </c>
      <c r="D4" s="7" t="s">
        <v>19</v>
      </c>
      <c r="E4" s="5" t="s">
        <v>22</v>
      </c>
      <c r="F4" s="5"/>
      <c r="G4" s="5" t="s">
        <v>20</v>
      </c>
      <c r="H4" s="5" t="s">
        <v>0</v>
      </c>
      <c r="I4" s="5" t="s">
        <v>19</v>
      </c>
      <c r="J4" s="5" t="s">
        <v>22</v>
      </c>
      <c r="K4" s="5"/>
      <c r="L4" s="7" t="s">
        <v>21</v>
      </c>
      <c r="M4" s="7" t="s">
        <v>5</v>
      </c>
      <c r="N4" s="7" t="s">
        <v>18</v>
      </c>
    </row>
    <row r="5" spans="1:14" x14ac:dyDescent="0.2">
      <c r="B5">
        <v>2</v>
      </c>
      <c r="C5" t="s">
        <v>1</v>
      </c>
      <c r="D5" s="3">
        <v>1874.71</v>
      </c>
      <c r="E5" s="4">
        <v>1886</v>
      </c>
      <c r="G5">
        <v>67</v>
      </c>
      <c r="H5" t="s">
        <v>4</v>
      </c>
      <c r="I5">
        <v>1371.11</v>
      </c>
      <c r="J5" s="4">
        <v>128</v>
      </c>
      <c r="L5" s="3">
        <f>D5/I5</f>
        <v>1.3672936525880492</v>
      </c>
      <c r="M5" s="3">
        <f>E5/J5</f>
        <v>14.734375</v>
      </c>
      <c r="N5" s="3">
        <f>L5*PointWt+M5*PopWt</f>
        <v>2.7040017873292443</v>
      </c>
    </row>
    <row r="6" spans="1:14" x14ac:dyDescent="0.2">
      <c r="D6" s="3"/>
      <c r="E6" s="4"/>
      <c r="J6" s="4"/>
      <c r="L6" s="3"/>
      <c r="M6" s="3"/>
      <c r="N6" s="3"/>
    </row>
    <row r="7" spans="1:14" x14ac:dyDescent="0.2">
      <c r="A7" s="1" t="s">
        <v>14</v>
      </c>
      <c r="B7" s="5" t="s">
        <v>20</v>
      </c>
      <c r="C7" s="5" t="s">
        <v>0</v>
      </c>
      <c r="D7" s="7" t="s">
        <v>19</v>
      </c>
      <c r="E7" s="6" t="s">
        <v>22</v>
      </c>
      <c r="F7" s="5"/>
      <c r="G7" s="5" t="s">
        <v>20</v>
      </c>
      <c r="H7" s="5" t="s">
        <v>0</v>
      </c>
      <c r="I7" s="5" t="s">
        <v>19</v>
      </c>
      <c r="J7" s="6" t="s">
        <v>22</v>
      </c>
      <c r="K7" s="5"/>
      <c r="L7" s="7" t="s">
        <v>21</v>
      </c>
      <c r="M7" s="7" t="s">
        <v>5</v>
      </c>
      <c r="N7" s="7" t="s">
        <v>18</v>
      </c>
    </row>
    <row r="8" spans="1:14" x14ac:dyDescent="0.2">
      <c r="B8">
        <v>60</v>
      </c>
      <c r="C8" t="s">
        <v>8</v>
      </c>
      <c r="D8" s="3">
        <v>1428.38</v>
      </c>
      <c r="E8" s="4">
        <v>5849</v>
      </c>
      <c r="G8">
        <v>39</v>
      </c>
      <c r="H8" t="s">
        <v>9</v>
      </c>
      <c r="I8">
        <v>1505.74</v>
      </c>
      <c r="J8" s="4">
        <v>1151</v>
      </c>
      <c r="L8" s="3">
        <f>D8/I8</f>
        <v>0.94862326829333088</v>
      </c>
      <c r="M8" s="3">
        <f>E8/J8</f>
        <v>5.0816681146828842</v>
      </c>
      <c r="N8" s="3">
        <f>L8*PointWt+M8*PopWt</f>
        <v>1.3619277529322862</v>
      </c>
    </row>
    <row r="9" spans="1:14" x14ac:dyDescent="0.2">
      <c r="D9" s="3"/>
      <c r="E9" s="4"/>
      <c r="J9" s="4"/>
      <c r="L9" s="3"/>
      <c r="M9" s="3"/>
      <c r="N9" s="3"/>
    </row>
    <row r="10" spans="1:14" x14ac:dyDescent="0.2">
      <c r="D10" s="3"/>
      <c r="E10" s="4"/>
      <c r="J10" s="4"/>
      <c r="L10" s="3"/>
      <c r="M10" s="3"/>
      <c r="N10" s="3"/>
    </row>
    <row r="11" spans="1:14" x14ac:dyDescent="0.2">
      <c r="A11" s="1" t="s">
        <v>15</v>
      </c>
      <c r="B11" s="5" t="s">
        <v>20</v>
      </c>
      <c r="C11" s="5" t="s">
        <v>0</v>
      </c>
      <c r="D11" s="7" t="s">
        <v>19</v>
      </c>
      <c r="E11" s="6" t="s">
        <v>22</v>
      </c>
      <c r="F11" s="5"/>
      <c r="G11" s="5" t="s">
        <v>20</v>
      </c>
      <c r="H11" s="5" t="s">
        <v>0</v>
      </c>
      <c r="I11" s="5" t="s">
        <v>19</v>
      </c>
      <c r="J11" s="6" t="s">
        <v>22</v>
      </c>
      <c r="K11" s="5"/>
      <c r="L11" s="7" t="s">
        <v>21</v>
      </c>
      <c r="M11" s="7" t="s">
        <v>5</v>
      </c>
      <c r="N11" s="7" t="s">
        <v>18</v>
      </c>
    </row>
    <row r="12" spans="1:14" x14ac:dyDescent="0.2">
      <c r="B12">
        <v>2</v>
      </c>
      <c r="C12" t="s">
        <v>1</v>
      </c>
      <c r="D12" s="3">
        <v>1874.71</v>
      </c>
      <c r="E12" s="4">
        <v>1886</v>
      </c>
      <c r="G12">
        <v>61</v>
      </c>
      <c r="H12" t="s">
        <v>10</v>
      </c>
      <c r="I12">
        <v>1421.54</v>
      </c>
      <c r="J12" s="4">
        <v>1213</v>
      </c>
      <c r="L12" s="3">
        <f>D12/I12</f>
        <v>1.318788074904681</v>
      </c>
      <c r="M12" s="3">
        <f>E12/J12</f>
        <v>1.5548227535037098</v>
      </c>
      <c r="N12" s="3">
        <f>L12*PointWt+M12*PopWt</f>
        <v>1.3423915427645841</v>
      </c>
    </row>
    <row r="13" spans="1:14" x14ac:dyDescent="0.2">
      <c r="D13" s="3"/>
      <c r="E13" s="4"/>
      <c r="J13" s="4"/>
      <c r="L13" s="3"/>
      <c r="M13" s="3"/>
      <c r="N13" s="3"/>
    </row>
    <row r="14" spans="1:14" x14ac:dyDescent="0.2">
      <c r="A14" s="1" t="s">
        <v>16</v>
      </c>
      <c r="B14" s="5" t="s">
        <v>20</v>
      </c>
      <c r="C14" s="5" t="s">
        <v>0</v>
      </c>
      <c r="D14" s="7" t="s">
        <v>19</v>
      </c>
      <c r="E14" s="6" t="s">
        <v>22</v>
      </c>
      <c r="F14" s="5"/>
      <c r="G14" s="5" t="s">
        <v>20</v>
      </c>
      <c r="H14" s="5" t="s">
        <v>0</v>
      </c>
      <c r="I14" s="5" t="s">
        <v>19</v>
      </c>
      <c r="J14" s="6" t="s">
        <v>22</v>
      </c>
      <c r="K14" s="5"/>
      <c r="L14" s="7" t="s">
        <v>21</v>
      </c>
      <c r="M14" s="7" t="s">
        <v>5</v>
      </c>
      <c r="N14" s="7" t="s">
        <v>18</v>
      </c>
    </row>
    <row r="15" spans="1:14" x14ac:dyDescent="0.2">
      <c r="B15">
        <v>7</v>
      </c>
      <c r="C15" t="s">
        <v>11</v>
      </c>
      <c r="D15" s="3">
        <v>1755.1</v>
      </c>
      <c r="E15" s="4">
        <v>1596</v>
      </c>
      <c r="G15">
        <v>83</v>
      </c>
      <c r="H15" t="s">
        <v>12</v>
      </c>
      <c r="I15" s="3">
        <v>1293.0999999999999</v>
      </c>
      <c r="J15" s="4">
        <v>18355</v>
      </c>
      <c r="L15" s="3">
        <f>D15/I15</f>
        <v>1.3572809527492073</v>
      </c>
      <c r="M15" s="3">
        <f>E15/J15</f>
        <v>8.6951784254971395E-2</v>
      </c>
      <c r="N15" s="3">
        <f>L15*PointWt+M15*PopWt</f>
        <v>1.2302480358997838</v>
      </c>
    </row>
    <row r="16" spans="1:14" x14ac:dyDescent="0.2">
      <c r="D16" s="3"/>
      <c r="E16" s="4"/>
      <c r="J16" s="4"/>
      <c r="L16" s="3"/>
      <c r="M16" s="3"/>
      <c r="N16" s="3"/>
    </row>
    <row r="17" spans="1:14" x14ac:dyDescent="0.2">
      <c r="A17" s="1" t="s">
        <v>17</v>
      </c>
      <c r="B17" s="5" t="s">
        <v>20</v>
      </c>
      <c r="C17" s="5" t="s">
        <v>0</v>
      </c>
      <c r="D17" s="7" t="s">
        <v>19</v>
      </c>
      <c r="E17" s="6" t="s">
        <v>22</v>
      </c>
      <c r="F17" s="5"/>
      <c r="G17" s="5" t="s">
        <v>20</v>
      </c>
      <c r="H17" s="5" t="s">
        <v>0</v>
      </c>
      <c r="I17" s="5" t="s">
        <v>19</v>
      </c>
      <c r="J17" s="6" t="s">
        <v>22</v>
      </c>
      <c r="K17" s="5"/>
      <c r="L17" s="7" t="s">
        <v>21</v>
      </c>
      <c r="M17" s="7" t="s">
        <v>5</v>
      </c>
      <c r="N17" s="7" t="s">
        <v>18</v>
      </c>
    </row>
    <row r="18" spans="1:14" x14ac:dyDescent="0.2">
      <c r="B18">
        <v>46</v>
      </c>
      <c r="C18" t="s">
        <v>2</v>
      </c>
      <c r="D18" s="3">
        <v>1474.43</v>
      </c>
      <c r="E18" s="4">
        <v>3221</v>
      </c>
      <c r="G18">
        <v>50</v>
      </c>
      <c r="H18" t="s">
        <v>3</v>
      </c>
      <c r="I18">
        <v>1458.73</v>
      </c>
      <c r="J18" s="4">
        <v>1650</v>
      </c>
      <c r="L18" s="3">
        <f>D18/I18</f>
        <v>1.0107627868077027</v>
      </c>
      <c r="M18" s="3">
        <f>E18/J18</f>
        <v>1.9521212121212121</v>
      </c>
      <c r="N18" s="3">
        <f>L18*PointWt+M18*PopWt</f>
        <v>1.1048986293390537</v>
      </c>
    </row>
    <row r="21" spans="1:14" x14ac:dyDescent="0.2">
      <c r="A21" s="1" t="s">
        <v>24</v>
      </c>
    </row>
    <row r="22" spans="1:14" x14ac:dyDescent="0.2">
      <c r="A22" s="8" t="s">
        <v>23</v>
      </c>
    </row>
    <row r="23" spans="1:14" x14ac:dyDescent="0.2">
      <c r="A23" s="8" t="s">
        <v>25</v>
      </c>
    </row>
  </sheetData>
  <mergeCells count="1">
    <mergeCell ref="E1:K1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PointWt</vt:lpstr>
      <vt:lpstr>PopWt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Moshe Haspel</dc:creator>
  <cp:lastModifiedBy>Moshe Haspel,</cp:lastModifiedBy>
  <dcterms:created xsi:type="dcterms:W3CDTF">2026-06-05T21:02:14Z</dcterms:created>
  <dcterms:modified xsi:type="dcterms:W3CDTF">2026-06-09T19:57:55Z</dcterms:modified>
</cp:coreProperties>
</file>